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8480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<sst xmlns="http://schemas.openxmlformats.org/spreadsheetml/2006/main" count="134" uniqueCount="72">
  <si>
    <t>Наименование показателя</t>
  </si>
  <si>
    <t>РЗ</t>
  </si>
  <si>
    <t>ПР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</si>
  <si>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</si>
  <si>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</si>
  <si>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</si>
  <si>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</si>
  <si>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</si>
  <si>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</si>
  <si>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</si>
  <si>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</si>
  <si>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</si>
  <si>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</si>
  <si>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</si>
  <si>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</si>
  <si>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</si>
  <si>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</si>
  <si>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</si>
  <si>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</si>
  <si>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</si>
  <si>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</si>
  <si>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</si>
  <si>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</si>
  <si>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</si>
  <si>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</si>
  <si>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</si>
  <si>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</si>
  <si>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</si>
  <si>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</si>
  <si>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</si>
  <si>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</si>
  <si>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</si>
  <si>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</si>
  <si>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</si>
  <si>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</si>
  <si>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</si>
  <si>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Охрана семьи и детства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</si>
  <si>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</si>
  <si>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</si>
  <si>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</si>
  <si>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</si>
  <si>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</si>
  <si>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</si>
  <si>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</si>
  <si>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</si>
  <si>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</si>
  <si>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</si>
  <si>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</si>
  <si>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</si>
  <si>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</si>
  <si>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</si>
  <si>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</si>
  <si>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межбюджетные трансферты бюджетам муниципальных образований общего характера</t>
  </si>
  <si>
    <t xml:space="preserve">Молодежная политика </t>
  </si>
  <si>
    <t>Дополнительное образование детей</t>
  </si>
  <si>
    <t>Иные дотации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</si>
  <si>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</si>
  <si>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</si>
  <si>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</si>
  <si>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Приложение  3   к решению Ребрихинского</t>
  </si>
  <si>
    <t>районного Совета народных депутатов</t>
  </si>
  <si>
    <t>Алтайского края "Об утверждении отчета</t>
  </si>
  <si>
    <t xml:space="preserve">"Об исполнении районного бюджета  за </t>
  </si>
  <si>
    <t>Плановое назначение</t>
  </si>
  <si>
    <t>Кассовое исполнение</t>
  </si>
  <si>
    <t>Массовый спорт</t>
  </si>
  <si>
    <t>Спорт высших достижений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</si>
  <si>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</si>
  <si>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2020 год"</t>
  </si>
  <si>
    <t xml:space="preserve">Распределение расходов  районного бюджета в 2020 году по разделам и подразделам классификации расходов  бюджета </t>
  </si>
  <si>
    <t>Транспорт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</si>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</sst>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75" zoomScaleNormal="75" zoomScalePageLayoutView="0" workbookViewId="0" topLeftCell="A1">
      <selection activeCell="D33" sqref="D33"/>
    </sheetView>
  </sheetViews>
  <sheetFormatPr defaultColWidth="9.00390625" defaultRowHeight="12.75"/>
  <cols>
    <col min="1" max="1" width="61.125" style="1" customWidth="1"/>
    <col min="2" max="2" width="8.25390625" style="0" customWidth="1"/>
    <col min="3" max="3" width="8.125" style="0" customWidth="1"/>
    <col min="4" max="4" width="12.125" style="0" customWidth="1"/>
    <col min="5" max="5" width="16.00390625" style="0" customWidth="1"/>
  </cols>
  <sheetData>
    <row r="1" spans="1:5" ht="15">
      <c r="A1" s="17"/>
      <c r="B1" s="30" t="s">
        <v>59</v>
      </c>
      <c r="C1" s="30"/>
      <c r="D1" s="30"/>
      <c r="E1" s="30"/>
    </row>
    <row r="2" spans="1:5" ht="15">
      <c r="A2" s="17"/>
      <c r="B2" s="30" t="s">
        <v>60</v>
      </c>
      <c r="C2" s="30"/>
      <c r="D2" s="30"/>
      <c r="E2" s="30"/>
    </row>
    <row r="3" spans="1:5" ht="15">
      <c r="A3" s="17"/>
      <c r="B3" s="30" t="s">
        <v>61</v>
      </c>
      <c r="C3" s="30"/>
      <c r="D3" s="30"/>
      <c r="E3" s="30"/>
    </row>
    <row r="4" spans="1:5" ht="15">
      <c r="A4" s="17"/>
      <c r="B4" s="30" t="s">
        <v>62</v>
      </c>
      <c r="C4" s="30"/>
      <c r="D4" s="30"/>
      <c r="E4" s="30"/>
    </row>
    <row r="5" spans="1:5" ht="15">
      <c r="A5" s="17"/>
      <c r="B5" s="18" t="s">
        <v>68</v>
      </c>
      <c r="C5" s="19"/>
      <c r="D5" s="19"/>
      <c r="E5" s="19"/>
    </row>
    <row r="6" spans="1:5" ht="15.75" customHeight="1">
      <c r="A6" s="17"/>
      <c r="B6" s="30"/>
      <c r="C6" s="30"/>
      <c r="D6" s="30"/>
      <c r="E6" s="30"/>
    </row>
    <row r="7" spans="1:5" ht="15.75" customHeight="1">
      <c r="A7" s="17"/>
      <c r="B7" s="30"/>
      <c r="C7" s="30"/>
      <c r="D7" s="30"/>
      <c r="E7" s="30"/>
    </row>
    <row r="8" spans="1:5" ht="16.5" customHeight="1">
      <c r="A8" s="17"/>
      <c r="B8" s="30"/>
      <c r="C8" s="30"/>
      <c r="D8" s="30"/>
      <c r="E8" s="30"/>
    </row>
    <row r="9" spans="1:5" ht="39" customHeight="1">
      <c r="A9" s="31" t="s">
        <v>69</v>
      </c>
      <c r="B9" s="31"/>
      <c r="C9" s="31"/>
      <c r="D9" s="31"/>
      <c r="E9" s="31"/>
    </row>
    <row r="10" spans="1:5" ht="6.75" customHeight="1" hidden="1">
      <c r="A10" s="20"/>
      <c r="B10" s="20"/>
      <c r="C10" s="20"/>
      <c r="D10" s="20"/>
      <c r="E10" s="20"/>
    </row>
    <row r="11" spans="1:5" ht="11.25" customHeight="1" thickBot="1">
      <c r="A11" s="21"/>
      <c r="B11" s="19"/>
      <c r="C11" s="19"/>
      <c r="D11" s="19"/>
      <c r="E11" s="22" t="s">
        <v>4</v>
      </c>
    </row>
    <row r="12" spans="1:5" ht="31.5" customHeight="1">
      <c r="A12" s="2" t="s">
        <v>0</v>
      </c>
      <c r="B12" s="3" t="s">
        <v>1</v>
      </c>
      <c r="C12" s="3" t="s">
        <v>2</v>
      </c>
      <c r="D12" s="3" t="s">
        <v>63</v>
      </c>
      <c r="E12" s="3" t="s">
        <v>64</v>
      </c>
    </row>
    <row r="13" spans="1:5" ht="16.5" customHeight="1">
      <c r="A13" s="23" t="s">
        <v>3</v>
      </c>
      <c r="B13" s="6" t="s">
        <v>9</v>
      </c>
      <c r="C13" s="7"/>
      <c r="D13" s="9">
        <f>D14+D15+D16+D17+D18+D19</f>
        <v>26832.300000000003</v>
      </c>
      <c r="E13" s="9">
        <f>E15+E16+E18+E19+E14+E17</f>
        <v>26824.9</v>
      </c>
    </row>
    <row r="14" spans="1:5" ht="15" customHeight="1">
      <c r="A14" s="24" t="s">
        <v>56</v>
      </c>
      <c r="B14" s="4" t="s">
        <v>20</v>
      </c>
      <c r="C14" s="4" t="s">
        <v>16</v>
      </c>
      <c r="D14" s="13">
        <v>1005.1</v>
      </c>
      <c r="E14" s="10">
        <v>1005.1</v>
      </c>
    </row>
    <row r="15" spans="1:5" ht="34.5" customHeight="1">
      <c r="A15" s="24" t="s">
        <v>30</v>
      </c>
      <c r="B15" s="4" t="s">
        <v>9</v>
      </c>
      <c r="C15" s="4" t="s">
        <v>10</v>
      </c>
      <c r="D15" s="13">
        <v>6</v>
      </c>
      <c r="E15" s="10">
        <v>6</v>
      </c>
    </row>
    <row r="16" spans="1:5" ht="31.5" customHeight="1">
      <c r="A16" s="24" t="s">
        <v>31</v>
      </c>
      <c r="B16" s="4" t="s">
        <v>9</v>
      </c>
      <c r="C16" s="4" t="s">
        <v>11</v>
      </c>
      <c r="D16" s="13">
        <v>18660.4</v>
      </c>
      <c r="E16" s="10">
        <v>18660.4</v>
      </c>
    </row>
    <row r="17" spans="1:5" ht="18" customHeight="1">
      <c r="A17" s="24" t="s">
        <v>57</v>
      </c>
      <c r="B17" s="4" t="s">
        <v>20</v>
      </c>
      <c r="C17" s="4" t="s">
        <v>12</v>
      </c>
      <c r="D17" s="13">
        <v>7.4</v>
      </c>
      <c r="E17" s="10"/>
    </row>
    <row r="18" spans="1:5" ht="15" customHeight="1">
      <c r="A18" s="24" t="s">
        <v>32</v>
      </c>
      <c r="B18" s="4" t="s">
        <v>9</v>
      </c>
      <c r="C18" s="4" t="s">
        <v>17</v>
      </c>
      <c r="D18" s="13">
        <v>5038.2</v>
      </c>
      <c r="E18" s="10">
        <v>5038.2</v>
      </c>
    </row>
    <row r="19" spans="1:5" ht="14.25" customHeight="1">
      <c r="A19" s="24" t="s">
        <v>25</v>
      </c>
      <c r="B19" s="4" t="s">
        <v>9</v>
      </c>
      <c r="C19" s="4" t="s">
        <v>38</v>
      </c>
      <c r="D19" s="13">
        <v>2115.2</v>
      </c>
      <c r="E19" s="10">
        <v>2115.2</v>
      </c>
    </row>
    <row r="20" spans="1:5" ht="14.25" customHeight="1">
      <c r="A20" s="23" t="s">
        <v>39</v>
      </c>
      <c r="B20" s="6" t="s">
        <v>16</v>
      </c>
      <c r="C20" s="4"/>
      <c r="D20" s="16">
        <f>D21</f>
        <v>1391.1</v>
      </c>
      <c r="E20" s="9">
        <f>E21</f>
        <v>1391.1</v>
      </c>
    </row>
    <row r="21" spans="1:5" ht="14.25" customHeight="1">
      <c r="A21" s="24" t="s">
        <v>40</v>
      </c>
      <c r="B21" s="4" t="s">
        <v>16</v>
      </c>
      <c r="C21" s="4" t="s">
        <v>10</v>
      </c>
      <c r="D21" s="13">
        <v>1391.1</v>
      </c>
      <c r="E21" s="10">
        <v>1391.1</v>
      </c>
    </row>
    <row r="22" spans="1:5" ht="14.25" customHeight="1">
      <c r="A22" s="23" t="s">
        <v>5</v>
      </c>
      <c r="B22" s="6" t="s">
        <v>10</v>
      </c>
      <c r="C22" s="4"/>
      <c r="D22" s="16">
        <f>D23+D24</f>
        <v>2476.9</v>
      </c>
      <c r="E22" s="9">
        <f>E23+E24</f>
        <v>2476.9</v>
      </c>
    </row>
    <row r="23" spans="1:5" ht="43.5" customHeight="1">
      <c r="A23" s="24" t="s">
        <v>34</v>
      </c>
      <c r="B23" s="4" t="s">
        <v>10</v>
      </c>
      <c r="C23" s="4" t="s">
        <v>14</v>
      </c>
      <c r="D23" s="13">
        <v>2091.5</v>
      </c>
      <c r="E23" s="10">
        <v>2091.5</v>
      </c>
    </row>
    <row r="24" spans="1:5" ht="30.75" customHeight="1">
      <c r="A24" s="24" t="s">
        <v>50</v>
      </c>
      <c r="B24" s="4" t="s">
        <v>10</v>
      </c>
      <c r="C24" s="4" t="s">
        <v>33</v>
      </c>
      <c r="D24" s="13">
        <v>385.4</v>
      </c>
      <c r="E24" s="10">
        <v>385.4</v>
      </c>
    </row>
    <row r="25" spans="1:5" ht="18" customHeight="1">
      <c r="A25" s="25" t="s">
        <v>6</v>
      </c>
      <c r="B25" s="6" t="s">
        <v>11</v>
      </c>
      <c r="C25" s="4"/>
      <c r="D25" s="16">
        <f>D26+D28+D29+D27</f>
        <v>12858</v>
      </c>
      <c r="E25" s="9">
        <f>E26+E28+E29+E27</f>
        <v>12851.8</v>
      </c>
    </row>
    <row r="26" spans="1:5" ht="15" customHeight="1">
      <c r="A26" s="26" t="s">
        <v>35</v>
      </c>
      <c r="B26" s="4" t="s">
        <v>11</v>
      </c>
      <c r="C26" s="4" t="s">
        <v>12</v>
      </c>
      <c r="D26" s="13">
        <v>127.7</v>
      </c>
      <c r="E26" s="10">
        <v>121.5</v>
      </c>
    </row>
    <row r="27" spans="1:5" ht="15" customHeight="1">
      <c r="A27" s="26" t="s">
        <v>70</v>
      </c>
      <c r="B27" s="4" t="s">
        <v>11</v>
      </c>
      <c r="C27" s="4" t="s">
        <v>18</v>
      </c>
      <c r="D27" s="13">
        <v>97.8</v>
      </c>
      <c r="E27" s="10">
        <v>97.8</v>
      </c>
    </row>
    <row r="28" spans="1:5" ht="15" customHeight="1">
      <c r="A28" s="26" t="s">
        <v>51</v>
      </c>
      <c r="B28" s="4" t="s">
        <v>11</v>
      </c>
      <c r="C28" s="4" t="s">
        <v>14</v>
      </c>
      <c r="D28" s="13">
        <v>12374.1</v>
      </c>
      <c r="E28" s="10">
        <v>12374.1</v>
      </c>
    </row>
    <row r="29" spans="1:5" ht="12.75" customHeight="1">
      <c r="A29" s="26" t="s">
        <v>37</v>
      </c>
      <c r="B29" s="4" t="s">
        <v>11</v>
      </c>
      <c r="C29" s="4" t="s">
        <v>22</v>
      </c>
      <c r="D29" s="13">
        <v>258.4</v>
      </c>
      <c r="E29" s="10">
        <v>258.4</v>
      </c>
    </row>
    <row r="30" spans="1:5" ht="14.25" customHeight="1">
      <c r="A30" s="25" t="s">
        <v>67</v>
      </c>
      <c r="B30" s="6" t="s">
        <v>12</v>
      </c>
      <c r="C30" s="4"/>
      <c r="D30" s="16">
        <f>SUM(D31:D32)</f>
        <v>42277.100000000006</v>
      </c>
      <c r="E30" s="9">
        <f>E31+E32</f>
        <v>41056.200000000004</v>
      </c>
    </row>
    <row r="31" spans="1:5" ht="15" customHeight="1">
      <c r="A31" s="27" t="s">
        <v>49</v>
      </c>
      <c r="B31" s="4" t="s">
        <v>12</v>
      </c>
      <c r="C31" s="4" t="s">
        <v>16</v>
      </c>
      <c r="D31" s="13">
        <v>35221.3</v>
      </c>
      <c r="E31" s="10">
        <v>34036.9</v>
      </c>
    </row>
    <row r="32" spans="1:5" ht="15" customHeight="1">
      <c r="A32" s="27" t="s">
        <v>58</v>
      </c>
      <c r="B32" s="4" t="s">
        <v>12</v>
      </c>
      <c r="C32" s="4" t="s">
        <v>10</v>
      </c>
      <c r="D32" s="13">
        <v>7055.8</v>
      </c>
      <c r="E32" s="10">
        <v>7019.3</v>
      </c>
    </row>
    <row r="33" spans="1:5" ht="15.75" customHeight="1">
      <c r="A33" s="28" t="s">
        <v>7</v>
      </c>
      <c r="B33" s="6" t="s">
        <v>13</v>
      </c>
      <c r="C33" s="8"/>
      <c r="D33" s="16">
        <f>SUM(D34:D38)</f>
        <v>338412.00000000006</v>
      </c>
      <c r="E33" s="9">
        <f>E34+E35+E37+E38+E36</f>
        <v>337699.4</v>
      </c>
    </row>
    <row r="34" spans="1:5" ht="14.25" customHeight="1">
      <c r="A34" s="26" t="s">
        <v>24</v>
      </c>
      <c r="B34" s="4" t="s">
        <v>13</v>
      </c>
      <c r="C34" s="4" t="s">
        <v>20</v>
      </c>
      <c r="D34" s="13">
        <v>84953.6</v>
      </c>
      <c r="E34" s="10">
        <v>84934.8</v>
      </c>
    </row>
    <row r="35" spans="1:5" ht="14.25" customHeight="1">
      <c r="A35" s="24" t="s">
        <v>26</v>
      </c>
      <c r="B35" s="4" t="s">
        <v>13</v>
      </c>
      <c r="C35" s="4" t="s">
        <v>16</v>
      </c>
      <c r="D35" s="13">
        <v>217886.2</v>
      </c>
      <c r="E35" s="10">
        <v>217352.6</v>
      </c>
    </row>
    <row r="36" spans="1:5" ht="14.25" customHeight="1">
      <c r="A36" s="24" t="s">
        <v>54</v>
      </c>
      <c r="B36" s="4" t="s">
        <v>13</v>
      </c>
      <c r="C36" s="4" t="s">
        <v>10</v>
      </c>
      <c r="D36" s="13">
        <v>21224.5</v>
      </c>
      <c r="E36" s="10">
        <v>21224.5</v>
      </c>
    </row>
    <row r="37" spans="1:5" ht="12.75" customHeight="1">
      <c r="A37" s="24" t="s">
        <v>53</v>
      </c>
      <c r="B37" s="4" t="s">
        <v>13</v>
      </c>
      <c r="C37" s="4" t="s">
        <v>13</v>
      </c>
      <c r="D37" s="13">
        <v>3494.8</v>
      </c>
      <c r="E37" s="10">
        <v>3334.6</v>
      </c>
    </row>
    <row r="38" spans="1:5" ht="14.25" customHeight="1">
      <c r="A38" s="24" t="s">
        <v>27</v>
      </c>
      <c r="B38" s="4" t="s">
        <v>13</v>
      </c>
      <c r="C38" s="4" t="s">
        <v>14</v>
      </c>
      <c r="D38" s="13">
        <v>10852.9</v>
      </c>
      <c r="E38" s="10">
        <v>10852.9</v>
      </c>
    </row>
    <row r="39" spans="1:5" ht="14.25" customHeight="1">
      <c r="A39" s="23" t="s">
        <v>42</v>
      </c>
      <c r="B39" s="6" t="s">
        <v>18</v>
      </c>
      <c r="C39" s="4"/>
      <c r="D39" s="16">
        <f>D40+D41</f>
        <v>21148.3</v>
      </c>
      <c r="E39" s="9">
        <f>SUM(E40+E41)</f>
        <v>21148.3</v>
      </c>
    </row>
    <row r="40" spans="1:5" ht="14.25" customHeight="1">
      <c r="A40" s="24" t="s">
        <v>28</v>
      </c>
      <c r="B40" s="4" t="s">
        <v>18</v>
      </c>
      <c r="C40" s="4" t="s">
        <v>20</v>
      </c>
      <c r="D40" s="13">
        <v>19214.5</v>
      </c>
      <c r="E40" s="10">
        <v>19214.5</v>
      </c>
    </row>
    <row r="41" spans="1:5" ht="15" customHeight="1">
      <c r="A41" s="24" t="s">
        <v>41</v>
      </c>
      <c r="B41" s="4" t="s">
        <v>18</v>
      </c>
      <c r="C41" s="4" t="s">
        <v>11</v>
      </c>
      <c r="D41" s="13">
        <v>1933.8</v>
      </c>
      <c r="E41" s="10">
        <v>1933.8</v>
      </c>
    </row>
    <row r="42" spans="1:5" ht="12.75" customHeight="1">
      <c r="A42" s="25" t="s">
        <v>8</v>
      </c>
      <c r="B42" s="6" t="s">
        <v>15</v>
      </c>
      <c r="C42" s="7"/>
      <c r="D42" s="16">
        <f>SUM(D43:D46)</f>
        <v>32162.199999999997</v>
      </c>
      <c r="E42" s="12">
        <f>SUM(E43:E46)</f>
        <v>27011.499999999996</v>
      </c>
    </row>
    <row r="43" spans="1:5" ht="15" customHeight="1">
      <c r="A43" s="27" t="s">
        <v>23</v>
      </c>
      <c r="B43" s="4" t="s">
        <v>15</v>
      </c>
      <c r="C43" s="4" t="s">
        <v>20</v>
      </c>
      <c r="D43" s="13">
        <v>499.9</v>
      </c>
      <c r="E43" s="10">
        <v>499.9</v>
      </c>
    </row>
    <row r="44" spans="1:5" ht="14.25" customHeight="1">
      <c r="A44" s="24" t="s">
        <v>29</v>
      </c>
      <c r="B44" s="4" t="s">
        <v>15</v>
      </c>
      <c r="C44" s="4" t="s">
        <v>10</v>
      </c>
      <c r="D44" s="13">
        <v>3480.2</v>
      </c>
      <c r="E44" s="11">
        <v>3480.2</v>
      </c>
    </row>
    <row r="45" spans="1:5" ht="14.25" customHeight="1">
      <c r="A45" s="24" t="s">
        <v>36</v>
      </c>
      <c r="B45" s="4" t="s">
        <v>15</v>
      </c>
      <c r="C45" s="4" t="s">
        <v>11</v>
      </c>
      <c r="D45" s="13">
        <v>28168</v>
      </c>
      <c r="E45" s="10">
        <v>23017.3</v>
      </c>
    </row>
    <row r="46" spans="1:5" ht="14.25" customHeight="1">
      <c r="A46" s="24" t="s">
        <v>71</v>
      </c>
      <c r="B46" s="4" t="s">
        <v>15</v>
      </c>
      <c r="C46" s="4" t="s">
        <v>17</v>
      </c>
      <c r="D46" s="13">
        <v>14.1</v>
      </c>
      <c r="E46" s="10">
        <v>14.1</v>
      </c>
    </row>
    <row r="47" spans="1:5" ht="14.25" customHeight="1">
      <c r="A47" s="23" t="s">
        <v>45</v>
      </c>
      <c r="B47" s="6" t="s">
        <v>19</v>
      </c>
      <c r="C47" s="4"/>
      <c r="D47" s="16">
        <f>D48+D49+D50</f>
        <v>11642.699999999999</v>
      </c>
      <c r="E47" s="9">
        <f>E48+E49+E50</f>
        <v>11642.699999999999</v>
      </c>
    </row>
    <row r="48" spans="1:5" ht="14.25" customHeight="1">
      <c r="A48" s="24" t="s">
        <v>65</v>
      </c>
      <c r="B48" s="4" t="s">
        <v>19</v>
      </c>
      <c r="C48" s="4" t="s">
        <v>16</v>
      </c>
      <c r="D48" s="13">
        <v>10048.8</v>
      </c>
      <c r="E48" s="10">
        <v>10048.8</v>
      </c>
    </row>
    <row r="49" spans="1:5" ht="14.25" customHeight="1">
      <c r="A49" s="24" t="s">
        <v>66</v>
      </c>
      <c r="B49" s="4" t="s">
        <v>19</v>
      </c>
      <c r="C49" s="4" t="s">
        <v>10</v>
      </c>
      <c r="D49" s="13">
        <v>21.4</v>
      </c>
      <c r="E49" s="10">
        <v>21.4</v>
      </c>
    </row>
    <row r="50" spans="1:5" ht="14.25" customHeight="1">
      <c r="A50" s="24" t="s">
        <v>46</v>
      </c>
      <c r="B50" s="4" t="s">
        <v>19</v>
      </c>
      <c r="C50" s="4" t="s">
        <v>12</v>
      </c>
      <c r="D50" s="13">
        <v>1572.5</v>
      </c>
      <c r="E50" s="10">
        <v>1572.5</v>
      </c>
    </row>
    <row r="51" spans="1:5" ht="14.25" customHeight="1">
      <c r="A51" s="23" t="s">
        <v>43</v>
      </c>
      <c r="B51" s="6" t="s">
        <v>38</v>
      </c>
      <c r="C51" s="4"/>
      <c r="D51" s="16">
        <f>D52</f>
        <v>9.1</v>
      </c>
      <c r="E51" s="9">
        <f>E52</f>
        <v>9.1</v>
      </c>
    </row>
    <row r="52" spans="1:5" ht="14.25" customHeight="1">
      <c r="A52" s="24" t="s">
        <v>44</v>
      </c>
      <c r="B52" s="4" t="s">
        <v>38</v>
      </c>
      <c r="C52" s="4" t="s">
        <v>20</v>
      </c>
      <c r="D52" s="13">
        <v>9.1</v>
      </c>
      <c r="E52" s="10">
        <v>9.1</v>
      </c>
    </row>
    <row r="53" spans="1:5" ht="14.25" customHeight="1">
      <c r="A53" s="23" t="s">
        <v>47</v>
      </c>
      <c r="B53" s="6" t="s">
        <v>33</v>
      </c>
      <c r="C53" s="4"/>
      <c r="D53" s="16">
        <f>SUM(D54:D57)</f>
        <v>10285.099999999999</v>
      </c>
      <c r="E53" s="9">
        <f>E54+E57+E56</f>
        <v>10285.099999999999</v>
      </c>
    </row>
    <row r="54" spans="1:5" ht="15" customHeight="1">
      <c r="A54" s="24" t="s">
        <v>48</v>
      </c>
      <c r="B54" s="4" t="s">
        <v>33</v>
      </c>
      <c r="C54" s="4" t="s">
        <v>20</v>
      </c>
      <c r="D54" s="13">
        <v>1541.2</v>
      </c>
      <c r="E54" s="10">
        <v>1541.2</v>
      </c>
    </row>
    <row r="55" spans="1:5" ht="6" customHeight="1" hidden="1">
      <c r="A55" s="24"/>
      <c r="B55" s="4"/>
      <c r="C55" s="4"/>
      <c r="D55" s="13"/>
      <c r="E55" s="10"/>
    </row>
    <row r="56" spans="1:5" ht="14.25" customHeight="1">
      <c r="A56" s="24" t="s">
        <v>55</v>
      </c>
      <c r="B56" s="4" t="s">
        <v>33</v>
      </c>
      <c r="C56" s="4" t="s">
        <v>16</v>
      </c>
      <c r="D56" s="13">
        <v>6157.9</v>
      </c>
      <c r="E56" s="10">
        <v>6157.9</v>
      </c>
    </row>
    <row r="57" spans="1:5" ht="13.5" customHeight="1">
      <c r="A57" s="24" t="s">
        <v>52</v>
      </c>
      <c r="B57" s="4" t="s">
        <v>33</v>
      </c>
      <c r="C57" s="4" t="s">
        <v>10</v>
      </c>
      <c r="D57" s="13">
        <v>2586</v>
      </c>
      <c r="E57" s="10">
        <v>2586</v>
      </c>
    </row>
    <row r="58" spans="1:5" ht="14.25" customHeight="1">
      <c r="A58" s="29" t="s">
        <v>21</v>
      </c>
      <c r="B58" s="7"/>
      <c r="C58" s="4"/>
      <c r="D58" s="16">
        <f>D13+D20+D22+D25+D30+D33+D39+D42+D47+D51+D53</f>
        <v>499494.80000000005</v>
      </c>
      <c r="E58" s="12">
        <f>E13+E20+E22+E25+E30+E33+E39+E42+E47+E51+E53</f>
        <v>492397</v>
      </c>
    </row>
    <row r="59" spans="3:4" ht="15">
      <c r="C59" s="5"/>
      <c r="D59" s="14"/>
    </row>
    <row r="60" ht="12">
      <c r="D60" s="15"/>
    </row>
  </sheetData>
  <sheetProtection/>
  <mergeCells count="8">
    <mergeCell ref="B7:E7"/>
    <mergeCell ref="B8:E8"/>
    <mergeCell ref="A9:E9"/>
    <mergeCell ref="B1:E1"/>
    <mergeCell ref="B2:E2"/>
    <mergeCell ref="B3:E3"/>
    <mergeCell ref="B4:E4"/>
    <mergeCell ref="B6:E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2021-02-16T04:12:08Z</cp:lastPrinted>
  <dcterms:created xsi:type="dcterms:W3CDTF">2005-12-20T11:50:28Z</dcterms:created>
  <dcterms:modified xsi:type="dcterms:W3CDTF">2021-02-16T04:16:53Z</dcterms:modified>
  <cp:category/>
  <cp:version/>
  <cp:contentType/>
  <cp:contentStatus/>
</cp:coreProperties>
</file>